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ynh\Desktop\"/>
    </mc:Choice>
  </mc:AlternateContent>
  <xr:revisionPtr revIDLastSave="0" documentId="13_ncr:1_{0C4E7777-F162-428C-B155-330E128AFB2D}" xr6:coauthVersionLast="47" xr6:coauthVersionMax="47" xr10:uidLastSave="{00000000-0000-0000-0000-000000000000}"/>
  <bookViews>
    <workbookView xWindow="-120" yWindow="-120" windowWidth="29040" windowHeight="15840" xr2:uid="{9C91739F-61BF-4879-B158-2FBB08313A93}"/>
  </bookViews>
  <sheets>
    <sheet name="18.11" sheetId="1" r:id="rId1"/>
  </sheets>
  <definedNames>
    <definedName name="_xlnm.Print_Area" localSheetId="0">'18.11'!$A$1:$K$33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G15" i="1" s="1"/>
  <c r="I15" i="1" s="1"/>
  <c r="J13" i="1"/>
  <c r="I13" i="1"/>
  <c r="G13" i="1"/>
  <c r="E13" i="1"/>
  <c r="F13" i="1" s="1"/>
  <c r="J11" i="1"/>
  <c r="G11" i="1"/>
  <c r="I11" i="1" s="1"/>
  <c r="E11" i="1"/>
  <c r="F11" i="1" s="1"/>
  <c r="D8" i="1"/>
  <c r="G8" i="1" s="1"/>
  <c r="I8" i="1" s="1"/>
  <c r="J7" i="1"/>
  <c r="G7" i="1"/>
  <c r="I7" i="1" s="1"/>
  <c r="F7" i="1"/>
  <c r="E7" i="1"/>
  <c r="G6" i="1"/>
  <c r="I6" i="1" s="1"/>
  <c r="F6" i="1"/>
  <c r="E6" i="1"/>
  <c r="E8" i="1" l="1"/>
  <c r="F8" i="1" s="1"/>
  <c r="J8" i="1"/>
  <c r="E15" i="1"/>
  <c r="F15" i="1" s="1"/>
  <c r="J15" i="1"/>
  <c r="D9" i="1"/>
  <c r="J9" i="1" l="1"/>
  <c r="E9" i="1"/>
  <c r="F9" i="1" s="1"/>
  <c r="G9" i="1"/>
  <c r="I9" i="1" s="1"/>
  <c r="D10" i="1"/>
  <c r="D12" i="1" l="1"/>
  <c r="G10" i="1"/>
  <c r="I10" i="1" s="1"/>
  <c r="J10" i="1"/>
  <c r="E10" i="1"/>
  <c r="F10" i="1" s="1"/>
  <c r="D14" i="1" l="1"/>
  <c r="G12" i="1"/>
  <c r="I12" i="1" s="1"/>
  <c r="J12" i="1"/>
  <c r="E12" i="1"/>
  <c r="F12" i="1" s="1"/>
  <c r="J14" i="1" l="1"/>
  <c r="E14" i="1"/>
  <c r="F14" i="1" s="1"/>
  <c r="D16" i="1"/>
  <c r="G14" i="1"/>
  <c r="I14" i="1" s="1"/>
  <c r="J16" i="1" l="1"/>
  <c r="E16" i="1"/>
  <c r="F16" i="1" s="1"/>
  <c r="G16" i="1"/>
  <c r="I16" i="1" s="1"/>
</calcChain>
</file>

<file path=xl/sharedStrings.xml><?xml version="1.0" encoding="utf-8"?>
<sst xmlns="http://schemas.openxmlformats.org/spreadsheetml/2006/main" count="78" uniqueCount="45">
  <si>
    <r>
      <rPr>
        <b/>
        <sz val="12"/>
        <color theme="1"/>
        <rFont val="Times New Roman"/>
        <family val="1"/>
      </rPr>
      <t>PACIFIC LINES CO., LTD</t>
    </r>
    <r>
      <rPr>
        <sz val="12"/>
        <color theme="1"/>
        <rFont val="Times New Roman"/>
        <family val="1"/>
      </rPr>
      <t xml:space="preserve">
Add: 45D/19 D5 St., W. 25, Binh Thanh Dist, HCMC, Viet Nam
Tel: 19008603                                   Fax: +84.8.62584739
E-mail: info@pacificlines.com.vn   Website: www.pacificlines.com.vn</t>
    </r>
  </si>
  <si>
    <t>SAILING SCHEDULE FOR DOMESTIC SERVICES
(Updated 18/11/2024)</t>
  </si>
  <si>
    <t>VESSEL NAME</t>
  </si>
  <si>
    <t xml:space="preserve">HCM </t>
  </si>
  <si>
    <t>QUI NHON (TCMT)</t>
  </si>
  <si>
    <t>CHU LAI</t>
  </si>
  <si>
    <t>HCM</t>
  </si>
  <si>
    <t>POL</t>
  </si>
  <si>
    <t>VOY.</t>
  </si>
  <si>
    <t>ETD</t>
  </si>
  <si>
    <t>ETA</t>
  </si>
  <si>
    <t>POD</t>
  </si>
  <si>
    <t>SON TRA 126</t>
  </si>
  <si>
    <t>VICT</t>
  </si>
  <si>
    <t>V005N</t>
  </si>
  <si>
    <t>V005S</t>
  </si>
  <si>
    <t>V006N</t>
  </si>
  <si>
    <t>V006S</t>
  </si>
  <si>
    <t>V007N</t>
  </si>
  <si>
    <t>V007S</t>
  </si>
  <si>
    <t>SPITC</t>
  </si>
  <si>
    <t>V008N</t>
  </si>
  <si>
    <t>V008S</t>
  </si>
  <si>
    <t>V009N</t>
  </si>
  <si>
    <t>V009S</t>
  </si>
  <si>
    <t>PHU QUY 126</t>
  </si>
  <si>
    <t>CAT LAI (TCPH)</t>
  </si>
  <si>
    <t>V013N</t>
  </si>
  <si>
    <t>V013S</t>
  </si>
  <si>
    <t>V010N</t>
  </si>
  <si>
    <t>V010S</t>
  </si>
  <si>
    <t>V014N</t>
  </si>
  <si>
    <t>V014S</t>
  </si>
  <si>
    <t>V011N</t>
  </si>
  <si>
    <t>V011S</t>
  </si>
  <si>
    <t>V015N</t>
  </si>
  <si>
    <t>V015S</t>
  </si>
  <si>
    <t>V012N</t>
  </si>
  <si>
    <t>V012S</t>
  </si>
  <si>
    <t>*Above sailing schedule is subject to change with/without prior notice
Closing time SP-ITC 11:00h ETD-1day</t>
  </si>
  <si>
    <t>For further information and booking inquiries, please contact:</t>
  </si>
  <si>
    <r>
      <rPr>
        <b/>
        <u/>
        <sz val="9"/>
        <color theme="1"/>
        <rFont val="Times New Roman"/>
        <family val="1"/>
      </rPr>
      <t>HO CHI MINH</t>
    </r>
    <r>
      <rPr>
        <sz val="9"/>
        <color theme="1"/>
        <rFont val="Times New Roman"/>
        <family val="1"/>
      </rPr>
      <t xml:space="preserve">
Add: Pacific Lines Bldg, 45D/19 D5 St, 
W.25, Binh Thanh Dist., HCMC, Viet Nam
Tel:  +84 28 6258 7663
Fax: +84 28 6258 4739  
Email: info@pacificlines.com.vn
</t>
    </r>
    <r>
      <rPr>
        <b/>
        <sz val="9"/>
        <color theme="1"/>
        <rFont val="Times New Roman"/>
        <family val="1"/>
      </rPr>
      <t>Main Contacts:</t>
    </r>
    <r>
      <rPr>
        <sz val="9"/>
        <color theme="1"/>
        <rFont val="Times New Roman"/>
        <family val="1"/>
      </rPr>
      <t xml:space="preserve">
- Sales Mr Đạt:       0943 595 098
- Sales Mr Ân:        0908 772 862
- Sales Mr Khánh:  0918 169 369
- Sales Mr Hoà:      0964 800 800
- Cs Ms Trinh:        0903 548 106
- Asst Ms Quỳnh:   0983 007 274</t>
    </r>
  </si>
  <si>
    <r>
      <rPr>
        <b/>
        <u/>
        <sz val="9"/>
        <color theme="1"/>
        <rFont val="Times New Roman"/>
        <family val="1"/>
      </rPr>
      <t>QUY NHON</t>
    </r>
    <r>
      <rPr>
        <sz val="9"/>
        <color theme="1"/>
        <rFont val="Times New Roman"/>
        <family val="1"/>
      </rPr>
      <t xml:space="preserve">
Add: 01st Fl, Binh Dinh Viettel Bldg
01 Dinh Bo Linh St, Le Loi Ward, Quy Nhon City, Binh Dinh, Viet Nam.
Tel:  0256.247.8188
Email: Elly@headway.com.vn
</t>
    </r>
    <r>
      <rPr>
        <b/>
        <sz val="9"/>
        <color theme="1"/>
        <rFont val="Times New Roman"/>
        <family val="1"/>
      </rPr>
      <t xml:space="preserve">
Main Contacts:
</t>
    </r>
    <r>
      <rPr>
        <sz val="9"/>
        <color theme="1"/>
        <rFont val="Times New Roman"/>
        <family val="1"/>
      </rPr>
      <t>- Sales Mr Tú:      0984 448 944
- Sales Mr Trúc:   0334 145 039
- Ops Mr Quang:  0935 877 739
- Asst Ms Lam:     0326 400 613</t>
    </r>
  </si>
  <si>
    <r>
      <rPr>
        <b/>
        <u/>
        <sz val="9"/>
        <color theme="1"/>
        <rFont val="Times New Roman"/>
        <family val="1"/>
      </rPr>
      <t>CHU LAI, DA NANG</t>
    </r>
    <r>
      <rPr>
        <sz val="9"/>
        <color theme="1"/>
        <rFont val="Times New Roman"/>
        <family val="1"/>
      </rPr>
      <t xml:space="preserve">
Add: R.304, 03rd Fl, Sada Office, 05 Cao Thang St, Thanh Binh Ward, Hai Chau Dist., Da Nang City, Viet Nam.
Tel:  +84 236 358 4034
Fax: +84 236 358 4031
Email: danang@pacificlines.com.vn
</t>
    </r>
    <r>
      <rPr>
        <b/>
        <sz val="9"/>
        <color theme="1"/>
        <rFont val="Times New Roman"/>
        <family val="1"/>
      </rPr>
      <t xml:space="preserve">
Main Contacts:
</t>
    </r>
    <r>
      <rPr>
        <sz val="9"/>
        <color theme="1"/>
        <rFont val="Times New Roman"/>
        <family val="1"/>
      </rPr>
      <t>- Sales Mr Dũng: 0934 888 747
- Ms Duyên:        0942 017 274</t>
    </r>
  </si>
  <si>
    <r>
      <rPr>
        <b/>
        <u/>
        <sz val="9"/>
        <color theme="1"/>
        <rFont val="Times New Roman"/>
        <family val="1"/>
      </rPr>
      <t>HAI PHONG</t>
    </r>
    <r>
      <rPr>
        <sz val="9"/>
        <color theme="1"/>
        <rFont val="Times New Roman"/>
        <family val="1"/>
      </rPr>
      <t xml:space="preserve">
Add: R.1707, 17th Fl, Cat Bi Plaza, 01 Le Hong Phong St, Lac Vien Ward, Hai Phong, Viet Nam.
Tel:  +84 2253 26 26 51
Fax: +84 2253 26 25 90
Email: cs2@pacificlines.com.vn
</t>
    </r>
    <r>
      <rPr>
        <b/>
        <sz val="9"/>
        <color theme="1"/>
        <rFont val="Times New Roman"/>
        <family val="1"/>
      </rPr>
      <t>Main Contacts:</t>
    </r>
    <r>
      <rPr>
        <sz val="9"/>
        <color theme="1"/>
        <rFont val="Times New Roman"/>
        <family val="1"/>
      </rPr>
      <t xml:space="preserve">
- Ms Phúc:    0974 876 759
- Ms Hương: 0985 898 976
- Ms Hà:       0934 464 699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</si>
</sst>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9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353289</xdr:colOff>
      <xdr:row>0</xdr:row>
      <xdr:rowOff>72629</xdr:rowOff>
    </xdr:from>
    <xdr:to>
      <xdr:col>4</xdr:col>
      <xdr:colOff>167996</xdr:colOff>
      <xdr:row>0</xdr:row>
      <xdr:rowOff>1108949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E6FA07-4BCE-43B2-8D75-B9239C3B7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89" y="72629"/>
          <a:ext cx="3777107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73FA-174D-45D2-9253-83EB2ED13D29}">
  <dimension ref="A1:BP33"/>
  <sheetViews>
    <sheetView tabSelected="1" view="pageBreakPreview" zoomScale="130" zoomScaleNormal="130" zoomScaleSheetLayoutView="130" workbookViewId="0">
      <selection activeCell="F15" sqref="F15"/>
    </sheetView>
  </sheetViews>
  <sheetFormatPr defaultRowHeight="15" x14ac:dyDescent="0.25"/>
  <cols>
    <col min="1" max="1" width="15.85546875" customWidth="1"/>
    <col min="2" max="2" width="18.140625" customWidth="1"/>
    <col min="3" max="10" width="12.7109375" customWidth="1"/>
    <col min="11" max="11" width="18.85546875" customWidth="1"/>
  </cols>
  <sheetData>
    <row r="1" spans="1:68" ht="96" customHeight="1" x14ac:dyDescent="0.25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2"/>
    </row>
    <row r="2" spans="1:68" ht="42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68" ht="15.75" thickBot="1" x14ac:dyDescent="0.3"/>
    <row r="4" spans="1:68" ht="17.25" customHeight="1" thickTop="1" x14ac:dyDescent="0.25">
      <c r="A4" s="4" t="s">
        <v>2</v>
      </c>
      <c r="B4" s="5" t="s">
        <v>3</v>
      </c>
      <c r="C4" s="5"/>
      <c r="D4" s="5"/>
      <c r="E4" s="6" t="s">
        <v>4</v>
      </c>
      <c r="F4" s="5"/>
      <c r="G4" s="6" t="s">
        <v>5</v>
      </c>
      <c r="H4" s="6"/>
      <c r="I4" s="6"/>
      <c r="J4" s="5" t="s">
        <v>6</v>
      </c>
      <c r="K4" s="7"/>
    </row>
    <row r="5" spans="1:68" ht="17.25" customHeight="1" x14ac:dyDescent="0.25">
      <c r="A5" s="8"/>
      <c r="B5" s="9" t="s">
        <v>7</v>
      </c>
      <c r="C5" s="9" t="s">
        <v>8</v>
      </c>
      <c r="D5" s="9" t="s">
        <v>9</v>
      </c>
      <c r="E5" s="9" t="s">
        <v>10</v>
      </c>
      <c r="F5" s="9" t="s">
        <v>9</v>
      </c>
      <c r="G5" s="9" t="s">
        <v>10</v>
      </c>
      <c r="H5" s="9" t="s">
        <v>8</v>
      </c>
      <c r="I5" s="9" t="s">
        <v>9</v>
      </c>
      <c r="J5" s="9" t="s">
        <v>10</v>
      </c>
      <c r="K5" s="10" t="s">
        <v>11</v>
      </c>
    </row>
    <row r="6" spans="1:68" ht="17.25" customHeight="1" x14ac:dyDescent="0.25">
      <c r="A6" s="11" t="s">
        <v>12</v>
      </c>
      <c r="B6" s="12" t="s">
        <v>13</v>
      </c>
      <c r="C6" s="12" t="s">
        <v>14</v>
      </c>
      <c r="D6" s="13">
        <v>45608</v>
      </c>
      <c r="E6" s="13">
        <f>D6+3</f>
        <v>45611</v>
      </c>
      <c r="F6" s="13">
        <f>E6</f>
        <v>45611</v>
      </c>
      <c r="G6" s="13">
        <f>D6+4</f>
        <v>45612</v>
      </c>
      <c r="H6" s="14" t="s">
        <v>15</v>
      </c>
      <c r="I6" s="13">
        <f>G6</f>
        <v>45612</v>
      </c>
      <c r="J6" s="13">
        <v>45615</v>
      </c>
      <c r="K6" s="15" t="s">
        <v>13</v>
      </c>
    </row>
    <row r="7" spans="1:68" ht="17.25" customHeight="1" x14ac:dyDescent="0.25">
      <c r="A7" s="11" t="s">
        <v>12</v>
      </c>
      <c r="B7" s="12" t="s">
        <v>13</v>
      </c>
      <c r="C7" s="12" t="s">
        <v>16</v>
      </c>
      <c r="D7" s="13">
        <v>45615</v>
      </c>
      <c r="E7" s="13">
        <f>D7+3</f>
        <v>45618</v>
      </c>
      <c r="F7" s="13">
        <f>E7</f>
        <v>45618</v>
      </c>
      <c r="G7" s="13">
        <f>D7+4</f>
        <v>45619</v>
      </c>
      <c r="H7" s="14" t="s">
        <v>17</v>
      </c>
      <c r="I7" s="13">
        <f>G7</f>
        <v>45619</v>
      </c>
      <c r="J7" s="13">
        <f t="shared" ref="J7:J14" si="0">D7+7</f>
        <v>45622</v>
      </c>
      <c r="K7" s="15" t="s">
        <v>13</v>
      </c>
    </row>
    <row r="8" spans="1:68" ht="17.25" customHeight="1" x14ac:dyDescent="0.25">
      <c r="A8" s="16" t="s">
        <v>12</v>
      </c>
      <c r="B8" s="17" t="s">
        <v>13</v>
      </c>
      <c r="C8" s="17" t="s">
        <v>18</v>
      </c>
      <c r="D8" s="18">
        <f>D7+7</f>
        <v>45622</v>
      </c>
      <c r="E8" s="18">
        <f t="shared" ref="E8:E12" si="1">D8+3</f>
        <v>45625</v>
      </c>
      <c r="F8" s="18">
        <f t="shared" ref="F8:F12" si="2">E8</f>
        <v>45625</v>
      </c>
      <c r="G8" s="18">
        <f t="shared" ref="G8:G12" si="3">D8+4</f>
        <v>45626</v>
      </c>
      <c r="H8" s="17" t="s">
        <v>19</v>
      </c>
      <c r="I8" s="18">
        <f t="shared" ref="I8:I12" si="4">G8</f>
        <v>45626</v>
      </c>
      <c r="J8" s="18">
        <f t="shared" si="0"/>
        <v>45629</v>
      </c>
      <c r="K8" s="19" t="s">
        <v>20</v>
      </c>
    </row>
    <row r="9" spans="1:68" ht="17.25" customHeight="1" x14ac:dyDescent="0.25">
      <c r="A9" s="16" t="s">
        <v>12</v>
      </c>
      <c r="B9" s="17" t="s">
        <v>20</v>
      </c>
      <c r="C9" s="17" t="s">
        <v>21</v>
      </c>
      <c r="D9" s="18">
        <f t="shared" ref="D9" si="5">D8+7</f>
        <v>45629</v>
      </c>
      <c r="E9" s="18">
        <f t="shared" si="1"/>
        <v>45632</v>
      </c>
      <c r="F9" s="18">
        <f t="shared" si="2"/>
        <v>45632</v>
      </c>
      <c r="G9" s="18">
        <f t="shared" si="3"/>
        <v>45633</v>
      </c>
      <c r="H9" s="17" t="s">
        <v>22</v>
      </c>
      <c r="I9" s="18">
        <f t="shared" si="4"/>
        <v>45633</v>
      </c>
      <c r="J9" s="18">
        <f t="shared" si="0"/>
        <v>45636</v>
      </c>
      <c r="K9" s="19" t="s">
        <v>20</v>
      </c>
    </row>
    <row r="10" spans="1:68" ht="17.25" customHeight="1" x14ac:dyDescent="0.25">
      <c r="A10" s="16" t="s">
        <v>12</v>
      </c>
      <c r="B10" s="17" t="s">
        <v>20</v>
      </c>
      <c r="C10" s="17" t="s">
        <v>23</v>
      </c>
      <c r="D10" s="18">
        <f>D9+7</f>
        <v>45636</v>
      </c>
      <c r="E10" s="18">
        <f t="shared" si="1"/>
        <v>45639</v>
      </c>
      <c r="F10" s="18">
        <f t="shared" si="2"/>
        <v>45639</v>
      </c>
      <c r="G10" s="18">
        <f t="shared" si="3"/>
        <v>45640</v>
      </c>
      <c r="H10" s="17" t="s">
        <v>24</v>
      </c>
      <c r="I10" s="18">
        <f t="shared" si="4"/>
        <v>45640</v>
      </c>
      <c r="J10" s="18">
        <f t="shared" si="0"/>
        <v>45643</v>
      </c>
      <c r="K10" s="19" t="s">
        <v>20</v>
      </c>
    </row>
    <row r="11" spans="1:68" ht="17.25" customHeight="1" x14ac:dyDescent="0.25">
      <c r="A11" s="20" t="s">
        <v>25</v>
      </c>
      <c r="B11" s="21" t="s">
        <v>26</v>
      </c>
      <c r="C11" s="21" t="s">
        <v>27</v>
      </c>
      <c r="D11" s="22">
        <v>45640</v>
      </c>
      <c r="E11" s="22">
        <f>D11+3</f>
        <v>45643</v>
      </c>
      <c r="F11" s="22">
        <f>E11</f>
        <v>45643</v>
      </c>
      <c r="G11" s="22">
        <f>D11+4</f>
        <v>45644</v>
      </c>
      <c r="H11" s="22" t="s">
        <v>28</v>
      </c>
      <c r="I11" s="22">
        <f>G11</f>
        <v>45644</v>
      </c>
      <c r="J11" s="22">
        <f t="shared" si="0"/>
        <v>45647</v>
      </c>
      <c r="K11" s="23" t="s">
        <v>26</v>
      </c>
    </row>
    <row r="12" spans="1:68" ht="17.25" customHeight="1" x14ac:dyDescent="0.25">
      <c r="A12" s="16" t="s">
        <v>12</v>
      </c>
      <c r="B12" s="17" t="s">
        <v>20</v>
      </c>
      <c r="C12" s="17" t="s">
        <v>29</v>
      </c>
      <c r="D12" s="18">
        <f>D10+7</f>
        <v>45643</v>
      </c>
      <c r="E12" s="18">
        <f t="shared" si="1"/>
        <v>45646</v>
      </c>
      <c r="F12" s="18">
        <f t="shared" si="2"/>
        <v>45646</v>
      </c>
      <c r="G12" s="18">
        <f t="shared" si="3"/>
        <v>45647</v>
      </c>
      <c r="H12" s="17" t="s">
        <v>30</v>
      </c>
      <c r="I12" s="18">
        <f t="shared" si="4"/>
        <v>45647</v>
      </c>
      <c r="J12" s="18">
        <f t="shared" si="0"/>
        <v>45650</v>
      </c>
      <c r="K12" s="19" t="s">
        <v>20</v>
      </c>
    </row>
    <row r="13" spans="1:68" ht="17.25" customHeight="1" x14ac:dyDescent="0.25">
      <c r="A13" s="20" t="s">
        <v>25</v>
      </c>
      <c r="B13" s="21" t="s">
        <v>26</v>
      </c>
      <c r="C13" s="21" t="s">
        <v>31</v>
      </c>
      <c r="D13" s="22">
        <v>45647</v>
      </c>
      <c r="E13" s="22">
        <f>D13+3</f>
        <v>45650</v>
      </c>
      <c r="F13" s="22">
        <f>E13</f>
        <v>45650</v>
      </c>
      <c r="G13" s="22">
        <f>D13+4</f>
        <v>45651</v>
      </c>
      <c r="H13" s="22" t="s">
        <v>32</v>
      </c>
      <c r="I13" s="22">
        <f>G13</f>
        <v>45651</v>
      </c>
      <c r="J13" s="22">
        <f t="shared" si="0"/>
        <v>45654</v>
      </c>
      <c r="K13" s="23" t="s">
        <v>26</v>
      </c>
    </row>
    <row r="14" spans="1:68" ht="17.25" customHeight="1" x14ac:dyDescent="0.25">
      <c r="A14" s="16" t="s">
        <v>12</v>
      </c>
      <c r="B14" s="17" t="s">
        <v>20</v>
      </c>
      <c r="C14" s="17" t="s">
        <v>33</v>
      </c>
      <c r="D14" s="18">
        <f>D12+7</f>
        <v>45650</v>
      </c>
      <c r="E14" s="18">
        <f t="shared" ref="E14" si="6">D14+3</f>
        <v>45653</v>
      </c>
      <c r="F14" s="18">
        <f>E14</f>
        <v>45653</v>
      </c>
      <c r="G14" s="18">
        <f>D14+4</f>
        <v>45654</v>
      </c>
      <c r="H14" s="17" t="s">
        <v>34</v>
      </c>
      <c r="I14" s="18">
        <f>G14</f>
        <v>45654</v>
      </c>
      <c r="J14" s="18">
        <f t="shared" si="0"/>
        <v>45657</v>
      </c>
      <c r="K14" s="19" t="s">
        <v>20</v>
      </c>
    </row>
    <row r="15" spans="1:68" s="24" customFormat="1" ht="17.25" customHeight="1" x14ac:dyDescent="0.25">
      <c r="A15" s="20" t="s">
        <v>25</v>
      </c>
      <c r="B15" s="21" t="s">
        <v>26</v>
      </c>
      <c r="C15" s="21" t="s">
        <v>35</v>
      </c>
      <c r="D15" s="22">
        <f>D13+7</f>
        <v>45654</v>
      </c>
      <c r="E15" s="22">
        <f>D15+3</f>
        <v>45657</v>
      </c>
      <c r="F15" s="22">
        <f>E15</f>
        <v>45657</v>
      </c>
      <c r="G15" s="22">
        <f>D15+4</f>
        <v>45658</v>
      </c>
      <c r="H15" s="22" t="s">
        <v>36</v>
      </c>
      <c r="I15" s="22">
        <f>G15</f>
        <v>45658</v>
      </c>
      <c r="J15" s="22">
        <f>D15+7</f>
        <v>45661</v>
      </c>
      <c r="K15" s="23" t="s">
        <v>26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</row>
    <row r="16" spans="1:68" ht="17.25" customHeight="1" x14ac:dyDescent="0.25">
      <c r="A16" s="16" t="s">
        <v>12</v>
      </c>
      <c r="B16" s="17" t="s">
        <v>20</v>
      </c>
      <c r="C16" s="17" t="s">
        <v>37</v>
      </c>
      <c r="D16" s="18">
        <f>D14+7</f>
        <v>45657</v>
      </c>
      <c r="E16" s="18">
        <f>D16+3</f>
        <v>45660</v>
      </c>
      <c r="F16" s="18">
        <f>E16</f>
        <v>45660</v>
      </c>
      <c r="G16" s="18">
        <f>D16+4</f>
        <v>45661</v>
      </c>
      <c r="H16" s="17" t="s">
        <v>38</v>
      </c>
      <c r="I16" s="18">
        <f>G16</f>
        <v>45661</v>
      </c>
      <c r="J16" s="18">
        <f t="shared" ref="J16" si="7">D16+7</f>
        <v>45664</v>
      </c>
      <c r="K16" s="19" t="s">
        <v>20</v>
      </c>
    </row>
    <row r="17" spans="1:11" ht="27" customHeight="1" thickBot="1" x14ac:dyDescent="0.3">
      <c r="A17" s="25" t="s">
        <v>39</v>
      </c>
      <c r="B17" s="26"/>
      <c r="C17" s="26"/>
      <c r="D17" s="26"/>
      <c r="E17" s="26"/>
      <c r="F17" s="26"/>
      <c r="G17" s="26"/>
      <c r="H17" s="26"/>
      <c r="I17" s="26"/>
      <c r="J17" s="26"/>
      <c r="K17" s="27"/>
    </row>
    <row r="18" spans="1:11" ht="29.25" customHeight="1" thickTop="1" x14ac:dyDescent="0.25">
      <c r="A18" s="28" t="s">
        <v>40</v>
      </c>
      <c r="B18" s="28"/>
    </row>
    <row r="19" spans="1:11" ht="15" customHeight="1" x14ac:dyDescent="0.25">
      <c r="A19" s="29" t="s">
        <v>41</v>
      </c>
      <c r="B19" s="29"/>
      <c r="C19" s="29"/>
      <c r="D19" s="29" t="s">
        <v>42</v>
      </c>
      <c r="E19" s="29"/>
      <c r="F19" s="29"/>
      <c r="G19" s="29" t="s">
        <v>43</v>
      </c>
      <c r="H19" s="29"/>
      <c r="I19" s="29"/>
      <c r="J19" s="29" t="s">
        <v>44</v>
      </c>
      <c r="K19" s="29"/>
    </row>
    <row r="20" spans="1:1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15" hidden="1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ht="15" hidden="1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ht="25.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7.2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</sheetData>
  <mergeCells count="13">
    <mergeCell ref="A17:K17"/>
    <mergeCell ref="A19:C33"/>
    <mergeCell ref="D19:F33"/>
    <mergeCell ref="G19:I33"/>
    <mergeCell ref="J19:K33"/>
    <mergeCell ref="A1:F1"/>
    <mergeCell ref="G1:K1"/>
    <mergeCell ref="A2:K2"/>
    <mergeCell ref="A4:A5"/>
    <mergeCell ref="B4:D4"/>
    <mergeCell ref="E4:F4"/>
    <mergeCell ref="G4:I4"/>
    <mergeCell ref="J4:K4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18.11</vt:lpstr>
      <vt:lpstr>'18.11'!Print_Area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Tâm Huỳnh</dc:creator>
  <cp:lastModifiedBy>Tâm Huỳnh</cp:lastModifiedBy>
  <dcterms:created xsi:type="dcterms:W3CDTF">2024-11-18T09:30:09Z</dcterms:created>
  <dcterms:modified xsi:type="dcterms:W3CDTF">2024-11-18T09:30:52Z</dcterms:modified>
</cp:coreProperties>
</file>